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ксенкина\меню 2024-2025 уч.год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3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H13" i="1"/>
  <c r="G13" i="1"/>
  <c r="F13" i="1"/>
  <c r="I195" i="1" l="1"/>
  <c r="F119" i="1"/>
  <c r="F100" i="1"/>
  <c r="F81" i="1"/>
  <c r="F62" i="1"/>
  <c r="H43" i="1"/>
  <c r="F43" i="1"/>
  <c r="H195" i="1"/>
  <c r="F195" i="1"/>
  <c r="G195" i="1"/>
  <c r="L195" i="1"/>
  <c r="J176" i="1"/>
  <c r="I176" i="1"/>
  <c r="H176" i="1"/>
  <c r="G176" i="1"/>
  <c r="F176" i="1"/>
  <c r="L176" i="1"/>
  <c r="I157" i="1"/>
  <c r="H157" i="1"/>
  <c r="G157" i="1"/>
  <c r="L157" i="1"/>
  <c r="I138" i="1"/>
  <c r="F138" i="1"/>
  <c r="J138" i="1"/>
  <c r="H138" i="1"/>
  <c r="G138" i="1"/>
  <c r="L138" i="1"/>
  <c r="J119" i="1"/>
  <c r="H119" i="1"/>
  <c r="I119" i="1"/>
  <c r="G119" i="1"/>
  <c r="L119" i="1"/>
  <c r="I100" i="1"/>
  <c r="H100" i="1"/>
  <c r="J100" i="1"/>
  <c r="G100" i="1"/>
  <c r="L100" i="1"/>
  <c r="J81" i="1"/>
  <c r="I81" i="1"/>
  <c r="H81" i="1"/>
  <c r="G81" i="1"/>
  <c r="L81" i="1"/>
  <c r="H62" i="1"/>
  <c r="I62" i="1"/>
  <c r="G62" i="1"/>
  <c r="L62" i="1"/>
  <c r="J43" i="1"/>
  <c r="I43" i="1"/>
  <c r="G43" i="1"/>
  <c r="L43" i="1"/>
  <c r="F24" i="1"/>
  <c r="H24" i="1"/>
  <c r="J24" i="1"/>
  <c r="L24" i="1"/>
  <c r="I24" i="1"/>
  <c r="G24" i="1"/>
  <c r="F196" i="1" l="1"/>
  <c r="H196" i="1"/>
  <c r="J196" i="1"/>
  <c r="I196" i="1"/>
  <c r="G196" i="1"/>
  <c r="L196" i="1"/>
</calcChain>
</file>

<file path=xl/sharedStrings.xml><?xml version="1.0" encoding="utf-8"?>
<sst xmlns="http://schemas.openxmlformats.org/spreadsheetml/2006/main" count="303" uniqueCount="106">
  <si>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</si>
  <si>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</si>
  <si>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</si>
  <si>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</si>
  <si>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</si>
  <si>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</si>
  <si>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</si>
  <si>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</si>
  <si>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</si>
  <si>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</si>
  <si>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</si>
  <si>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</si>
  <si>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</si>
  <si>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</si>
  <si>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</si>
  <si>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</si>
  <si>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</si>
  <si>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</si>
  <si>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</si>
  <si>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</si>
  <si>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</si>
  <si>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</si>
  <si>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</si>
  <si>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</si>
  <si>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</si>
  <si>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</si>
  <si>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</si>
  <si>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</si>
  <si>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</si>
  <si>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</si>
  <si>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</si>
  <si>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</si>
  <si>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</si>
  <si>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</si>
  <si>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</si>
  <si>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</si>
  <si>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</si>
  <si>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</si>
  <si>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</si>
  <si>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рассыпчатая гречневая</t>
  </si>
  <si>
    <t>кисель</t>
  </si>
  <si>
    <t>хлеб  пшеничный</t>
  </si>
  <si>
    <t>икра овощная</t>
  </si>
  <si>
    <t>сыр порционно</t>
  </si>
  <si>
    <t>салат из свежих огурцов</t>
  </si>
  <si>
    <t>суп картофельный с рыбными консервами</t>
  </si>
  <si>
    <t>котлета мясная</t>
  </si>
  <si>
    <t>макароны отварные (с подливой)</t>
  </si>
  <si>
    <t>компот из свежих яблок</t>
  </si>
  <si>
    <t>хлеб пшеничный 1 сорта</t>
  </si>
  <si>
    <t>хлеб ржано-пшеничный</t>
  </si>
  <si>
    <t>омлет натуральный</t>
  </si>
  <si>
    <t>бутерброд с маслом</t>
  </si>
  <si>
    <t>чай с лимоном</t>
  </si>
  <si>
    <t>хлеб пшеничный</t>
  </si>
  <si>
    <t>фрукты свежие(яблоки)</t>
  </si>
  <si>
    <t>салат из свежих помидоров и огурцов</t>
  </si>
  <si>
    <t>суп крестьянский с крупой, с куриным мясом</t>
  </si>
  <si>
    <t>гуляш</t>
  </si>
  <si>
    <t>картофельное пюре</t>
  </si>
  <si>
    <t>чай</t>
  </si>
  <si>
    <t>масло сливочное(порциями)</t>
  </si>
  <si>
    <t>чай с сахаром</t>
  </si>
  <si>
    <t>макароны отварные с сыром</t>
  </si>
  <si>
    <t>яйцо вареное</t>
  </si>
  <si>
    <t>кофейный напиток</t>
  </si>
  <si>
    <t>фрукты свежие</t>
  </si>
  <si>
    <t>икра кабачковая консервированная</t>
  </si>
  <si>
    <t xml:space="preserve">чай </t>
  </si>
  <si>
    <t>суп картофельный с горохом и мясом</t>
  </si>
  <si>
    <t>рыба тушеная с овощами</t>
  </si>
  <si>
    <t>рис отварной</t>
  </si>
  <si>
    <t>каша манная с маслом</t>
  </si>
  <si>
    <t>винегрет овощной</t>
  </si>
  <si>
    <t>какао на молоке</t>
  </si>
  <si>
    <t>бутерброд с сыром</t>
  </si>
  <si>
    <t>салат из моркови с яблоками</t>
  </si>
  <si>
    <t>борщ из свежей капусты с мясом</t>
  </si>
  <si>
    <t>плов из отварной говядины</t>
  </si>
  <si>
    <t>суп молочный с макаронными изделиями</t>
  </si>
  <si>
    <t>салат из свежих помидоров</t>
  </si>
  <si>
    <t>рассольник Ленинградский</t>
  </si>
  <si>
    <t>тефтели</t>
  </si>
  <si>
    <t>каша рисовая вязкая на молоке</t>
  </si>
  <si>
    <t>салат из моркови</t>
  </si>
  <si>
    <t>винегрет овощной с растительным маслом</t>
  </si>
  <si>
    <t>суп картофельный с мясными фрикадельками</t>
  </si>
  <si>
    <t>капуста тушеная с мясом</t>
  </si>
  <si>
    <t>каша вязкая молочная из пшенной крупы</t>
  </si>
  <si>
    <t>суп картофельный с бобовыми</t>
  </si>
  <si>
    <t>птица отварная</t>
  </si>
  <si>
    <t>салат из свеклы</t>
  </si>
  <si>
    <t>салат из белокочанной капусты</t>
  </si>
  <si>
    <t xml:space="preserve">суп с макаронными изделиями </t>
  </si>
  <si>
    <t>голень тушеная</t>
  </si>
  <si>
    <t>пюре гороховое</t>
  </si>
  <si>
    <t>каша из пшена и риса "Дружба"</t>
  </si>
  <si>
    <t>салат из моркови и яблок</t>
  </si>
  <si>
    <t>щи из свежей капусты с мясом</t>
  </si>
  <si>
    <t>сок фруктовый</t>
  </si>
  <si>
    <t>салат из свежих огурцов и помидор</t>
  </si>
  <si>
    <t>макароны отварные</t>
  </si>
  <si>
    <t>МОУ "БогдановскаяООШ"</t>
  </si>
  <si>
    <t>директор школы</t>
  </si>
  <si>
    <t>салат из капусты и моркови</t>
  </si>
  <si>
    <t>Алышева М.Ф.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</si>
</sst>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G33" sqref="G33:I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102</v>
      </c>
      <c r="D1" s="69"/>
      <c r="E1" s="69"/>
      <c r="F1" s="12" t="s">
        <v>16</v>
      </c>
      <c r="G1" s="2" t="s">
        <v>17</v>
      </c>
      <c r="H1" s="70" t="s">
        <v>103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105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6.81</v>
      </c>
      <c r="H6" s="40">
        <v>3.61</v>
      </c>
      <c r="I6" s="40">
        <v>28.26</v>
      </c>
      <c r="J6" s="40">
        <v>195</v>
      </c>
      <c r="K6" s="41"/>
      <c r="L6" s="40">
        <v>20.78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30</v>
      </c>
      <c r="G7" s="43">
        <v>7.01</v>
      </c>
      <c r="H7" s="43">
        <v>8.51</v>
      </c>
      <c r="I7" s="43">
        <v>0.27</v>
      </c>
      <c r="J7" s="43">
        <v>108</v>
      </c>
      <c r="K7" s="44"/>
      <c r="L7" s="43">
        <v>17.899999999999999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0.57999999999999996</v>
      </c>
      <c r="H8" s="43">
        <v>0.14000000000000001</v>
      </c>
      <c r="I8" s="43">
        <v>27.11</v>
      </c>
      <c r="J8" s="43">
        <v>130</v>
      </c>
      <c r="K8" s="44"/>
      <c r="L8" s="43">
        <v>11.42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2.8</v>
      </c>
      <c r="H9" s="43">
        <v>0.4</v>
      </c>
      <c r="I9" s="43">
        <v>18.399999999999999</v>
      </c>
      <c r="J9" s="43">
        <v>88</v>
      </c>
      <c r="K9" s="44"/>
      <c r="L9" s="43">
        <v>4.7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100</v>
      </c>
      <c r="G11" s="43">
        <v>2</v>
      </c>
      <c r="H11" s="43">
        <v>7</v>
      </c>
      <c r="I11" s="43">
        <v>8</v>
      </c>
      <c r="J11" s="43">
        <v>110</v>
      </c>
      <c r="K11" s="44"/>
      <c r="L11" s="43">
        <v>15.38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19.2</v>
      </c>
      <c r="H13" s="19">
        <f t="shared" si="0"/>
        <v>19.66</v>
      </c>
      <c r="I13" s="19">
        <f t="shared" si="0"/>
        <v>82.039999999999992</v>
      </c>
      <c r="J13" s="19">
        <f t="shared" si="0"/>
        <v>631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0.9</v>
      </c>
      <c r="H14" s="43">
        <v>0.2</v>
      </c>
      <c r="I14" s="43">
        <v>10</v>
      </c>
      <c r="J14" s="43">
        <v>47</v>
      </c>
      <c r="K14" s="44"/>
      <c r="L14" s="43">
        <v>20.39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7.19</v>
      </c>
      <c r="H15" s="43">
        <v>5.83</v>
      </c>
      <c r="I15" s="43">
        <v>13.28</v>
      </c>
      <c r="J15" s="43">
        <v>133</v>
      </c>
      <c r="K15" s="44"/>
      <c r="L15" s="43">
        <v>20.94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14.52</v>
      </c>
      <c r="H16" s="43">
        <v>13.34</v>
      </c>
      <c r="I16" s="43">
        <v>12.71</v>
      </c>
      <c r="J16" s="43">
        <v>233</v>
      </c>
      <c r="K16" s="44"/>
      <c r="L16" s="43">
        <v>16.25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7.4</v>
      </c>
      <c r="H17" s="43">
        <v>6</v>
      </c>
      <c r="I17" s="43">
        <v>27.05</v>
      </c>
      <c r="J17" s="43">
        <v>224.8</v>
      </c>
      <c r="K17" s="44"/>
      <c r="L17" s="43">
        <v>16.100000000000001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</v>
      </c>
      <c r="H18" s="43">
        <v>0</v>
      </c>
      <c r="I18" s="43">
        <v>11</v>
      </c>
      <c r="J18" s="43">
        <v>110.1</v>
      </c>
      <c r="K18" s="44"/>
      <c r="L18" s="43">
        <v>5.16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40</v>
      </c>
      <c r="G19" s="43">
        <v>3.1</v>
      </c>
      <c r="H19" s="43">
        <v>0.2</v>
      </c>
      <c r="I19" s="43">
        <v>20.100000000000001</v>
      </c>
      <c r="J19" s="43">
        <v>94.7</v>
      </c>
      <c r="K19" s="44"/>
      <c r="L19" s="43">
        <v>4.7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1.42</v>
      </c>
      <c r="H20" s="43">
        <v>0.16</v>
      </c>
      <c r="I20" s="43">
        <v>9.0399999999999991</v>
      </c>
      <c r="J20" s="43">
        <v>42.28</v>
      </c>
      <c r="K20" s="44"/>
      <c r="L20" s="43">
        <v>3.2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34.729999999999997</v>
      </c>
      <c r="H23" s="19">
        <f t="shared" si="2"/>
        <v>25.73</v>
      </c>
      <c r="I23" s="19">
        <f t="shared" si="2"/>
        <v>103.18</v>
      </c>
      <c r="J23" s="19">
        <f t="shared" si="2"/>
        <v>884.88</v>
      </c>
      <c r="K23" s="25"/>
      <c r="L23" s="19">
        <f t="shared" ref="L23" si="3">SUM(L14:L22)</f>
        <v>86.740000000000009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1440</v>
      </c>
      <c r="G24" s="32">
        <f t="shared" ref="G24:J24" si="4">G13+G23</f>
        <v>53.929999999999993</v>
      </c>
      <c r="H24" s="32">
        <f t="shared" si="4"/>
        <v>45.39</v>
      </c>
      <c r="I24" s="32">
        <f t="shared" si="4"/>
        <v>185.22</v>
      </c>
      <c r="J24" s="32">
        <f t="shared" si="4"/>
        <v>1515.88</v>
      </c>
      <c r="K24" s="32"/>
      <c r="L24" s="32">
        <f t="shared" ref="L24" si="5">L13+L23</f>
        <v>156.92000000000002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61">
        <v>150</v>
      </c>
      <c r="G25" s="61">
        <v>12.29</v>
      </c>
      <c r="H25" s="61">
        <v>7.88</v>
      </c>
      <c r="I25" s="61">
        <v>13.22</v>
      </c>
      <c r="J25" s="61">
        <v>264</v>
      </c>
      <c r="K25" s="41"/>
      <c r="L25" s="40">
        <v>25.92</v>
      </c>
    </row>
    <row r="26" spans="1:12" ht="15" x14ac:dyDescent="0.25">
      <c r="A26" s="14"/>
      <c r="B26" s="15"/>
      <c r="C26" s="11"/>
      <c r="D26" s="6"/>
      <c r="E26" s="42" t="s">
        <v>52</v>
      </c>
      <c r="F26" s="63">
        <v>50</v>
      </c>
      <c r="G26" s="63">
        <v>2.69</v>
      </c>
      <c r="H26" s="63">
        <v>9.52</v>
      </c>
      <c r="I26" s="63">
        <v>16.95</v>
      </c>
      <c r="J26" s="63">
        <v>190</v>
      </c>
      <c r="K26" s="44"/>
      <c r="L26" s="43">
        <v>11.18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/>
      <c r="L27" s="43">
        <v>7.5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40</v>
      </c>
      <c r="G28" s="43">
        <v>2.8</v>
      </c>
      <c r="H28" s="43">
        <v>0.4</v>
      </c>
      <c r="I28" s="43">
        <v>18.399999999999999</v>
      </c>
      <c r="J28" s="43">
        <v>88</v>
      </c>
      <c r="K28" s="44"/>
      <c r="L28" s="43">
        <v>4.7</v>
      </c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190</v>
      </c>
      <c r="G29" s="43">
        <v>1</v>
      </c>
      <c r="H29" s="43">
        <v>0.76</v>
      </c>
      <c r="I29" s="43">
        <v>18.2</v>
      </c>
      <c r="J29" s="43">
        <v>84.8</v>
      </c>
      <c r="K29" s="44"/>
      <c r="L29" s="43">
        <v>20.88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18.91</v>
      </c>
      <c r="H32" s="19">
        <f t="shared" ref="H32" si="7">SUM(H25:H31)</f>
        <v>18.579999999999998</v>
      </c>
      <c r="I32" s="19">
        <f t="shared" ref="I32" si="8">SUM(I25:I31)</f>
        <v>81.97</v>
      </c>
      <c r="J32" s="19">
        <f t="shared" ref="J32:L32" si="9">SUM(J25:J31)</f>
        <v>688.8</v>
      </c>
      <c r="K32" s="25"/>
      <c r="L32" s="19">
        <f t="shared" si="9"/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63">
        <v>100</v>
      </c>
      <c r="G33" s="63">
        <v>2.73</v>
      </c>
      <c r="H33" s="63">
        <v>6.27</v>
      </c>
      <c r="I33" s="63">
        <v>11.13</v>
      </c>
      <c r="J33" s="63">
        <v>94</v>
      </c>
      <c r="K33" s="44"/>
      <c r="L33" s="43">
        <v>17.350000000000001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2.58</v>
      </c>
      <c r="H34" s="43">
        <v>5.04</v>
      </c>
      <c r="I34" s="43">
        <v>17.178999999999998</v>
      </c>
      <c r="J34" s="43">
        <v>127.17</v>
      </c>
      <c r="K34" s="44"/>
      <c r="L34" s="43">
        <v>16.260000000000002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63">
        <v>90</v>
      </c>
      <c r="G35" s="63">
        <v>10.97</v>
      </c>
      <c r="H35" s="63">
        <v>6.26</v>
      </c>
      <c r="I35" s="63">
        <v>2.99</v>
      </c>
      <c r="J35" s="63">
        <v>125</v>
      </c>
      <c r="K35" s="44"/>
      <c r="L35" s="43">
        <v>14.45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63">
        <v>180</v>
      </c>
      <c r="G36" s="63">
        <v>3.24</v>
      </c>
      <c r="H36" s="63">
        <v>4.37</v>
      </c>
      <c r="I36" s="63">
        <v>28.3</v>
      </c>
      <c r="J36" s="63">
        <v>180</v>
      </c>
      <c r="K36" s="44"/>
      <c r="L36" s="43">
        <v>18.37</v>
      </c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63">
        <v>200</v>
      </c>
      <c r="G37" s="63">
        <v>0.46</v>
      </c>
      <c r="H37" s="63">
        <v>0.1</v>
      </c>
      <c r="I37" s="63">
        <v>12.51</v>
      </c>
      <c r="J37" s="63">
        <v>47</v>
      </c>
      <c r="K37" s="44"/>
      <c r="L37" s="43">
        <v>6.42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53">
        <v>40</v>
      </c>
      <c r="G38" s="53">
        <v>3.1</v>
      </c>
      <c r="H38" s="53">
        <v>0.2</v>
      </c>
      <c r="I38" s="53">
        <v>20.100000000000001</v>
      </c>
      <c r="J38" s="53">
        <v>94.7</v>
      </c>
      <c r="K38" s="44"/>
      <c r="L38" s="43">
        <v>4.7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53">
        <v>30</v>
      </c>
      <c r="G39" s="53">
        <v>1.42</v>
      </c>
      <c r="H39" s="53">
        <v>0.16</v>
      </c>
      <c r="I39" s="53">
        <v>9.0399999999999991</v>
      </c>
      <c r="J39" s="53">
        <v>42.28</v>
      </c>
      <c r="K39" s="44"/>
      <c r="L39" s="43">
        <v>3.45</v>
      </c>
    </row>
    <row r="40" spans="1:12" ht="15" x14ac:dyDescent="0.25">
      <c r="A40" s="14"/>
      <c r="B40" s="15"/>
      <c r="C40" s="11"/>
      <c r="D40" s="6"/>
      <c r="E40" s="42" t="s">
        <v>61</v>
      </c>
      <c r="F40" s="43">
        <v>20</v>
      </c>
      <c r="G40" s="43">
        <v>0.17</v>
      </c>
      <c r="H40" s="43">
        <v>14.22</v>
      </c>
      <c r="I40" s="43">
        <v>0.01</v>
      </c>
      <c r="J40" s="43">
        <v>143</v>
      </c>
      <c r="K40" s="44"/>
      <c r="L40" s="43">
        <v>5.74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24.670000000000009</v>
      </c>
      <c r="H42" s="19">
        <f t="shared" ref="H42" si="11">SUM(H33:H41)</f>
        <v>36.620000000000005</v>
      </c>
      <c r="I42" s="19">
        <f t="shared" ref="I42" si="12">SUM(I33:I41)</f>
        <v>101.259</v>
      </c>
      <c r="J42" s="19">
        <f t="shared" ref="J42:L42" si="13">SUM(J33:J41)</f>
        <v>853.15000000000009</v>
      </c>
      <c r="K42" s="25"/>
      <c r="L42" s="19">
        <f t="shared" si="13"/>
        <v>86.740000000000009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1490</v>
      </c>
      <c r="G43" s="32">
        <f t="shared" ref="G43" si="14">G32+G42</f>
        <v>43.580000000000013</v>
      </c>
      <c r="H43" s="32">
        <f t="shared" ref="H43" si="15">H32+H42</f>
        <v>55.2</v>
      </c>
      <c r="I43" s="32">
        <f t="shared" ref="I43" si="16">I32+I42</f>
        <v>183.22899999999998</v>
      </c>
      <c r="J43" s="32">
        <f t="shared" ref="J43:L43" si="17">J32+J42</f>
        <v>1541.95</v>
      </c>
      <c r="K43" s="32"/>
      <c r="L43" s="32">
        <f t="shared" si="17"/>
        <v>156.92000000000002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8</v>
      </c>
      <c r="H44" s="40">
        <v>8.6999999999999993</v>
      </c>
      <c r="I44" s="40">
        <v>21</v>
      </c>
      <c r="J44" s="40">
        <v>209</v>
      </c>
      <c r="K44" s="41"/>
      <c r="L44" s="40">
        <v>21.49</v>
      </c>
    </row>
    <row r="45" spans="1:12" ht="15" x14ac:dyDescent="0.25">
      <c r="A45" s="23"/>
      <c r="B45" s="15"/>
      <c r="C45" s="11"/>
      <c r="D45" s="6"/>
      <c r="E45" s="42" t="s">
        <v>64</v>
      </c>
      <c r="F45" s="43">
        <v>45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/>
      <c r="L45" s="43">
        <v>13.18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/>
      <c r="L46" s="43">
        <v>7.55</v>
      </c>
    </row>
    <row r="47" spans="1:12" ht="15" x14ac:dyDescent="0.25">
      <c r="A47" s="23"/>
      <c r="B47" s="15"/>
      <c r="C47" s="11"/>
      <c r="D47" s="7" t="s">
        <v>23</v>
      </c>
      <c r="E47" s="52" t="s">
        <v>50</v>
      </c>
      <c r="F47" s="53">
        <v>30</v>
      </c>
      <c r="G47" s="53">
        <v>1.42</v>
      </c>
      <c r="H47" s="53">
        <v>0.16</v>
      </c>
      <c r="I47" s="53">
        <v>9.0399999999999991</v>
      </c>
      <c r="J47" s="53">
        <v>42.28</v>
      </c>
      <c r="K47" s="44"/>
      <c r="L47" s="43">
        <v>3.45</v>
      </c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1.6</v>
      </c>
      <c r="H48" s="43">
        <v>0</v>
      </c>
      <c r="I48" s="43">
        <v>70</v>
      </c>
      <c r="J48" s="43">
        <v>137</v>
      </c>
      <c r="K48" s="44"/>
      <c r="L48" s="43">
        <v>24.51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19.28</v>
      </c>
      <c r="H51" s="19">
        <f t="shared" ref="H51" si="19">SUM(H44:H50)</f>
        <v>16.13</v>
      </c>
      <c r="I51" s="19">
        <f t="shared" ref="I51" si="20">SUM(I44:I50)</f>
        <v>116.28</v>
      </c>
      <c r="J51" s="19">
        <f t="shared" ref="J51:L51" si="21">SUM(J44:J50)</f>
        <v>551.88</v>
      </c>
      <c r="K51" s="25"/>
      <c r="L51" s="19">
        <f t="shared" si="21"/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80</v>
      </c>
      <c r="G52" s="63">
        <v>0.81</v>
      </c>
      <c r="H52" s="63">
        <v>7.6</v>
      </c>
      <c r="I52" s="63">
        <v>5.65</v>
      </c>
      <c r="J52" s="63">
        <v>78</v>
      </c>
      <c r="K52" s="44"/>
      <c r="L52" s="43">
        <v>11.73</v>
      </c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6.88</v>
      </c>
      <c r="H53" s="43">
        <v>8.34</v>
      </c>
      <c r="I53" s="43">
        <v>21.2</v>
      </c>
      <c r="J53" s="43">
        <v>132</v>
      </c>
      <c r="K53" s="44"/>
      <c r="L53" s="43">
        <v>20.94</v>
      </c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90</v>
      </c>
      <c r="G54" s="43">
        <v>10.16</v>
      </c>
      <c r="H54" s="43">
        <v>6.29</v>
      </c>
      <c r="I54" s="43">
        <v>5.05</v>
      </c>
      <c r="J54" s="43">
        <v>108</v>
      </c>
      <c r="K54" s="44"/>
      <c r="L54" s="43">
        <v>14.51</v>
      </c>
    </row>
    <row r="55" spans="1:12" ht="15" x14ac:dyDescent="0.25">
      <c r="A55" s="23"/>
      <c r="B55" s="15"/>
      <c r="C55" s="11"/>
      <c r="D55" s="7" t="s">
        <v>29</v>
      </c>
      <c r="E55" s="52" t="s">
        <v>71</v>
      </c>
      <c r="F55" s="43">
        <v>180</v>
      </c>
      <c r="G55" s="43">
        <v>4.9400000000000004</v>
      </c>
      <c r="H55" s="43">
        <v>1.63</v>
      </c>
      <c r="I55" s="43">
        <v>44.24</v>
      </c>
      <c r="J55" s="43">
        <v>209</v>
      </c>
      <c r="K55" s="44"/>
      <c r="L55" s="43">
        <v>23.91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63">
        <v>200</v>
      </c>
      <c r="G56" s="63">
        <v>0.46</v>
      </c>
      <c r="H56" s="63">
        <v>0.1</v>
      </c>
      <c r="I56" s="63">
        <v>12.51</v>
      </c>
      <c r="J56" s="63">
        <v>47</v>
      </c>
      <c r="K56" s="54"/>
      <c r="L56" s="53">
        <v>7.5</v>
      </c>
    </row>
    <row r="57" spans="1:12" ht="15" x14ac:dyDescent="0.25">
      <c r="A57" s="23"/>
      <c r="B57" s="15"/>
      <c r="C57" s="11"/>
      <c r="D57" s="7" t="s">
        <v>31</v>
      </c>
      <c r="E57" s="52" t="s">
        <v>49</v>
      </c>
      <c r="F57" s="53">
        <v>40</v>
      </c>
      <c r="G57" s="53">
        <v>3.1</v>
      </c>
      <c r="H57" s="53">
        <v>0.2</v>
      </c>
      <c r="I57" s="53">
        <v>20.100000000000001</v>
      </c>
      <c r="J57" s="53">
        <v>94.7</v>
      </c>
      <c r="K57" s="54"/>
      <c r="L57" s="53">
        <v>4.7</v>
      </c>
    </row>
    <row r="58" spans="1:12" ht="15" x14ac:dyDescent="0.25">
      <c r="A58" s="23"/>
      <c r="B58" s="15"/>
      <c r="C58" s="11"/>
      <c r="D58" s="7" t="s">
        <v>32</v>
      </c>
      <c r="E58" s="52" t="s">
        <v>50</v>
      </c>
      <c r="F58" s="53">
        <v>30</v>
      </c>
      <c r="G58" s="53">
        <v>1.42</v>
      </c>
      <c r="H58" s="53">
        <v>0.16</v>
      </c>
      <c r="I58" s="53">
        <v>9.0399999999999991</v>
      </c>
      <c r="J58" s="53">
        <v>42.28</v>
      </c>
      <c r="K58" s="54"/>
      <c r="L58" s="53">
        <v>3.45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27.770000000000003</v>
      </c>
      <c r="H61" s="19">
        <f t="shared" ref="H61" si="23">SUM(H52:H60)</f>
        <v>24.32</v>
      </c>
      <c r="I61" s="19">
        <f t="shared" ref="I61" si="24">SUM(I52:I60)</f>
        <v>117.78999999999999</v>
      </c>
      <c r="J61" s="19">
        <f t="shared" ref="J61:L61" si="25">SUM(J52:J60)</f>
        <v>710.98</v>
      </c>
      <c r="K61" s="25"/>
      <c r="L61" s="19">
        <f t="shared" si="25"/>
        <v>86.740000000000009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1345</v>
      </c>
      <c r="G62" s="32">
        <f t="shared" ref="G62" si="26">G51+G61</f>
        <v>47.050000000000004</v>
      </c>
      <c r="H62" s="32">
        <f t="shared" ref="H62" si="27">H51+H61</f>
        <v>40.450000000000003</v>
      </c>
      <c r="I62" s="32">
        <f t="shared" ref="I62" si="28">I51+I61</f>
        <v>234.07</v>
      </c>
      <c r="J62" s="32">
        <f t="shared" ref="J62:L62" si="29">J51+J61</f>
        <v>1262.8600000000001</v>
      </c>
      <c r="K62" s="32"/>
      <c r="L62" s="32">
        <f t="shared" si="29"/>
        <v>156.92000000000002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180</v>
      </c>
      <c r="G63" s="40">
        <v>6.82</v>
      </c>
      <c r="H63" s="40">
        <v>3.19</v>
      </c>
      <c r="I63" s="40">
        <v>30.46</v>
      </c>
      <c r="J63" s="40">
        <v>218</v>
      </c>
      <c r="K63" s="41"/>
      <c r="L63" s="40">
        <v>24.86</v>
      </c>
    </row>
    <row r="64" spans="1:12" ht="15" x14ac:dyDescent="0.25">
      <c r="A64" s="23"/>
      <c r="B64" s="15"/>
      <c r="C64" s="11"/>
      <c r="D64" s="6"/>
      <c r="E64" s="42" t="s">
        <v>73</v>
      </c>
      <c r="F64" s="43">
        <v>80</v>
      </c>
      <c r="G64" s="43">
        <v>0.77</v>
      </c>
      <c r="H64" s="43">
        <v>6.06</v>
      </c>
      <c r="I64" s="43">
        <v>7.35</v>
      </c>
      <c r="J64" s="43">
        <v>98</v>
      </c>
      <c r="K64" s="44"/>
      <c r="L64" s="43">
        <v>20.75</v>
      </c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63">
        <v>5.2</v>
      </c>
      <c r="H65" s="63">
        <v>4.0199999999999996</v>
      </c>
      <c r="I65" s="63">
        <v>11.4</v>
      </c>
      <c r="J65" s="63">
        <v>113</v>
      </c>
      <c r="K65" s="44"/>
      <c r="L65" s="43">
        <v>10.18</v>
      </c>
    </row>
    <row r="66" spans="1:12" ht="15" x14ac:dyDescent="0.25">
      <c r="A66" s="23"/>
      <c r="B66" s="15"/>
      <c r="C66" s="11"/>
      <c r="D66" s="7" t="s">
        <v>23</v>
      </c>
      <c r="E66" s="52" t="s">
        <v>50</v>
      </c>
      <c r="F66" s="53">
        <v>30</v>
      </c>
      <c r="G66" s="53">
        <v>1.42</v>
      </c>
      <c r="H66" s="53">
        <v>0.16</v>
      </c>
      <c r="I66" s="53">
        <v>9.0399999999999991</v>
      </c>
      <c r="J66" s="53">
        <v>42.28</v>
      </c>
      <c r="K66" s="44"/>
      <c r="L66" s="43">
        <v>3.6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75</v>
      </c>
      <c r="F68" s="43">
        <v>40</v>
      </c>
      <c r="G68" s="43">
        <v>4.38</v>
      </c>
      <c r="H68" s="43">
        <v>6.11</v>
      </c>
      <c r="I68" s="43">
        <v>13.3</v>
      </c>
      <c r="J68" s="43">
        <v>126</v>
      </c>
      <c r="K68" s="44"/>
      <c r="L68" s="43">
        <v>10.79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</v>
      </c>
      <c r="H70" s="19">
        <f t="shared" ref="H70" si="31">SUM(H63:H69)</f>
        <v>19.54</v>
      </c>
      <c r="I70" s="19">
        <f t="shared" ref="I70" si="32">SUM(I63:I69)</f>
        <v>71.55</v>
      </c>
      <c r="J70" s="19">
        <f t="shared" ref="J70:L70" si="33">SUM(J63:J69)</f>
        <v>597.28</v>
      </c>
      <c r="K70" s="25"/>
      <c r="L70" s="19">
        <f t="shared" si="33"/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100</v>
      </c>
      <c r="G71" s="43">
        <v>1.38</v>
      </c>
      <c r="H71" s="43">
        <v>10.62</v>
      </c>
      <c r="I71" s="43">
        <v>4.6900000000000004</v>
      </c>
      <c r="J71" s="43">
        <v>120</v>
      </c>
      <c r="K71" s="44"/>
      <c r="L71" s="43">
        <v>20.78</v>
      </c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7.2</v>
      </c>
      <c r="H72" s="43">
        <v>6</v>
      </c>
      <c r="I72" s="43">
        <v>24.8</v>
      </c>
      <c r="J72" s="43">
        <v>182</v>
      </c>
      <c r="K72" s="44"/>
      <c r="L72" s="43">
        <v>23.69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200</v>
      </c>
      <c r="G73" s="43">
        <v>25.4</v>
      </c>
      <c r="H73" s="43">
        <v>21.06</v>
      </c>
      <c r="I73" s="43">
        <v>40.39</v>
      </c>
      <c r="J73" s="43">
        <v>468</v>
      </c>
      <c r="K73" s="44"/>
      <c r="L73" s="43">
        <v>28.92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53">
        <v>200</v>
      </c>
      <c r="G75" s="53">
        <v>0.13</v>
      </c>
      <c r="H75" s="53">
        <v>0.02</v>
      </c>
      <c r="I75" s="53">
        <v>15.2</v>
      </c>
      <c r="J75" s="53">
        <v>62</v>
      </c>
      <c r="K75" s="44"/>
      <c r="L75" s="43">
        <v>5.2</v>
      </c>
    </row>
    <row r="76" spans="1:12" ht="15" x14ac:dyDescent="0.25">
      <c r="A76" s="23"/>
      <c r="B76" s="15"/>
      <c r="C76" s="11"/>
      <c r="D76" s="7" t="s">
        <v>31</v>
      </c>
      <c r="E76" s="52" t="s">
        <v>49</v>
      </c>
      <c r="F76" s="53">
        <v>40</v>
      </c>
      <c r="G76" s="53">
        <v>3.1</v>
      </c>
      <c r="H76" s="53">
        <v>0.2</v>
      </c>
      <c r="I76" s="53">
        <v>20.100000000000001</v>
      </c>
      <c r="J76" s="53">
        <v>94.7</v>
      </c>
      <c r="K76" s="54"/>
      <c r="L76" s="53">
        <v>4.7</v>
      </c>
    </row>
    <row r="77" spans="1:12" ht="15" x14ac:dyDescent="0.25">
      <c r="A77" s="23"/>
      <c r="B77" s="15"/>
      <c r="C77" s="11"/>
      <c r="D77" s="7" t="s">
        <v>32</v>
      </c>
      <c r="E77" s="52" t="s">
        <v>50</v>
      </c>
      <c r="F77" s="53">
        <v>30</v>
      </c>
      <c r="G77" s="53">
        <v>1.42</v>
      </c>
      <c r="H77" s="53">
        <v>0.16</v>
      </c>
      <c r="I77" s="53">
        <v>9.0399999999999991</v>
      </c>
      <c r="J77" s="53">
        <v>42.28</v>
      </c>
      <c r="K77" s="54"/>
      <c r="L77" s="53">
        <v>3.45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38.630000000000003</v>
      </c>
      <c r="H80" s="19">
        <f t="shared" ref="H80" si="35">SUM(H71:H79)</f>
        <v>38.059999999999995</v>
      </c>
      <c r="I80" s="19">
        <f t="shared" ref="I80" si="36">SUM(I71:I79)</f>
        <v>114.22</v>
      </c>
      <c r="J80" s="19">
        <f t="shared" ref="J80:L80" si="37">SUM(J71:J79)</f>
        <v>968.98</v>
      </c>
      <c r="K80" s="25"/>
      <c r="L80" s="19">
        <f t="shared" si="37"/>
        <v>86.740000000000009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1300</v>
      </c>
      <c r="G81" s="32">
        <f t="shared" ref="G81" si="38">G70+G80</f>
        <v>57.22</v>
      </c>
      <c r="H81" s="32">
        <f t="shared" ref="H81" si="39">H70+H80</f>
        <v>57.599999999999994</v>
      </c>
      <c r="I81" s="32">
        <f t="shared" ref="I81" si="40">I70+I80</f>
        <v>185.76999999999998</v>
      </c>
      <c r="J81" s="32">
        <f t="shared" ref="J81:L81" si="41">J70+J80</f>
        <v>1566.26</v>
      </c>
      <c r="K81" s="32"/>
      <c r="L81" s="32">
        <f t="shared" si="41"/>
        <v>156.92000000000002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200</v>
      </c>
      <c r="G82" s="40">
        <v>8.61</v>
      </c>
      <c r="H82" s="40">
        <v>6.89</v>
      </c>
      <c r="I82" s="40">
        <v>38.159999999999997</v>
      </c>
      <c r="J82" s="40">
        <v>224</v>
      </c>
      <c r="K82" s="41"/>
      <c r="L82" s="40">
        <v>31.75</v>
      </c>
    </row>
    <row r="83" spans="1:12" ht="15" x14ac:dyDescent="0.25">
      <c r="A83" s="23"/>
      <c r="B83" s="15"/>
      <c r="C83" s="11"/>
      <c r="D83" s="6"/>
      <c r="E83" s="42" t="s">
        <v>67</v>
      </c>
      <c r="F83" s="53">
        <v>80</v>
      </c>
      <c r="G83" s="63">
        <v>3.81</v>
      </c>
      <c r="H83" s="63">
        <v>7.89</v>
      </c>
      <c r="I83" s="63">
        <v>5.65</v>
      </c>
      <c r="J83" s="63">
        <v>78</v>
      </c>
      <c r="K83" s="44"/>
      <c r="L83" s="43">
        <v>16.11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63">
        <v>0.57999999999999996</v>
      </c>
      <c r="H84" s="63">
        <v>0.87</v>
      </c>
      <c r="I84" s="63">
        <v>21.11</v>
      </c>
      <c r="J84" s="63">
        <v>130</v>
      </c>
      <c r="K84" s="44"/>
      <c r="L84" s="43">
        <v>16.62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53">
        <v>40</v>
      </c>
      <c r="G85" s="53">
        <v>2.8</v>
      </c>
      <c r="H85" s="53">
        <v>0.4</v>
      </c>
      <c r="I85" s="53">
        <v>18.399999999999999</v>
      </c>
      <c r="J85" s="53">
        <v>88</v>
      </c>
      <c r="K85" s="44"/>
      <c r="L85" s="43">
        <v>5.7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15.8</v>
      </c>
      <c r="H89" s="19">
        <f t="shared" ref="H89" si="43">SUM(H82:H88)</f>
        <v>16.049999999999997</v>
      </c>
      <c r="I89" s="19">
        <f t="shared" ref="I89" si="44">SUM(I82:I88)</f>
        <v>83.32</v>
      </c>
      <c r="J89" s="19">
        <f t="shared" ref="J89:L89" si="45">SUM(J82:J88)</f>
        <v>520</v>
      </c>
      <c r="K89" s="25"/>
      <c r="L89" s="19">
        <f t="shared" si="45"/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100</v>
      </c>
      <c r="G90" s="43">
        <v>1.1100000000000001</v>
      </c>
      <c r="H90" s="43">
        <v>6.18</v>
      </c>
      <c r="I90" s="43">
        <v>4.62</v>
      </c>
      <c r="J90" s="43">
        <v>78.56</v>
      </c>
      <c r="K90" s="44"/>
      <c r="L90" s="43">
        <v>17.39</v>
      </c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2</v>
      </c>
      <c r="H91" s="43">
        <v>5.09</v>
      </c>
      <c r="I91" s="43">
        <v>11.98</v>
      </c>
      <c r="J91" s="43">
        <v>107.3</v>
      </c>
      <c r="K91" s="44"/>
      <c r="L91" s="43">
        <v>20.23</v>
      </c>
    </row>
    <row r="92" spans="1:12" ht="15.75" thickBot="1" x14ac:dyDescent="0.3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58.5</v>
      </c>
      <c r="H92" s="43">
        <v>6.36</v>
      </c>
      <c r="I92" s="43">
        <v>7.45</v>
      </c>
      <c r="J92" s="43">
        <v>109.8</v>
      </c>
      <c r="K92" s="44"/>
      <c r="L92" s="43">
        <v>17.21</v>
      </c>
    </row>
    <row r="93" spans="1:12" ht="15" x14ac:dyDescent="0.25">
      <c r="A93" s="23"/>
      <c r="B93" s="15"/>
      <c r="C93" s="11"/>
      <c r="D93" s="7" t="s">
        <v>29</v>
      </c>
      <c r="E93" s="42" t="s">
        <v>39</v>
      </c>
      <c r="F93" s="51">
        <v>150</v>
      </c>
      <c r="G93" s="51">
        <v>8.3000000000000007</v>
      </c>
      <c r="H93" s="51">
        <v>8.9</v>
      </c>
      <c r="I93" s="51">
        <v>37.35</v>
      </c>
      <c r="J93" s="51">
        <v>262.5</v>
      </c>
      <c r="K93" s="44"/>
      <c r="L93" s="43">
        <v>18.059999999999999</v>
      </c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53">
        <v>200</v>
      </c>
      <c r="G94" s="63">
        <v>0.46</v>
      </c>
      <c r="H94" s="63">
        <v>0.1</v>
      </c>
      <c r="I94" s="63">
        <v>12.51</v>
      </c>
      <c r="J94" s="63">
        <v>47</v>
      </c>
      <c r="K94" s="44"/>
      <c r="L94" s="43">
        <v>5.7</v>
      </c>
    </row>
    <row r="95" spans="1:12" ht="15" x14ac:dyDescent="0.25">
      <c r="A95" s="23"/>
      <c r="B95" s="15"/>
      <c r="C95" s="11"/>
      <c r="D95" s="7" t="s">
        <v>31</v>
      </c>
      <c r="E95" s="52" t="s">
        <v>49</v>
      </c>
      <c r="F95" s="53">
        <v>40</v>
      </c>
      <c r="G95" s="53">
        <v>3.1</v>
      </c>
      <c r="H95" s="53">
        <v>0.2</v>
      </c>
      <c r="I95" s="53">
        <v>20.100000000000001</v>
      </c>
      <c r="J95" s="53">
        <v>94.7</v>
      </c>
      <c r="K95" s="54"/>
      <c r="L95" s="53">
        <v>4.7</v>
      </c>
    </row>
    <row r="96" spans="1:12" ht="15" x14ac:dyDescent="0.25">
      <c r="A96" s="23"/>
      <c r="B96" s="15"/>
      <c r="C96" s="11"/>
      <c r="D96" s="7" t="s">
        <v>32</v>
      </c>
      <c r="E96" s="52" t="s">
        <v>50</v>
      </c>
      <c r="F96" s="53">
        <v>30</v>
      </c>
      <c r="G96" s="53">
        <v>1.42</v>
      </c>
      <c r="H96" s="53">
        <v>0.16</v>
      </c>
      <c r="I96" s="53">
        <v>9.0399999999999991</v>
      </c>
      <c r="J96" s="53">
        <v>42.28</v>
      </c>
      <c r="K96" s="54"/>
      <c r="L96" s="53">
        <v>3.45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74.889999999999986</v>
      </c>
      <c r="H99" s="19">
        <f t="shared" ref="H99" si="47">SUM(H90:H98)</f>
        <v>26.990000000000002</v>
      </c>
      <c r="I99" s="19">
        <f t="shared" ref="I99" si="48">SUM(I90:I98)</f>
        <v>103.05000000000001</v>
      </c>
      <c r="J99" s="19">
        <f t="shared" ref="J99:L99" si="49">SUM(J90:J98)</f>
        <v>742.1400000000001</v>
      </c>
      <c r="K99" s="25"/>
      <c r="L99" s="19">
        <f t="shared" si="49"/>
        <v>86.740000000000009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1330</v>
      </c>
      <c r="G100" s="32">
        <f t="shared" ref="G100" si="50">G89+G99</f>
        <v>90.689999999999984</v>
      </c>
      <c r="H100" s="32">
        <f t="shared" ref="H100" si="51">H89+H99</f>
        <v>43.04</v>
      </c>
      <c r="I100" s="32">
        <f t="shared" ref="I100" si="52">I89+I99</f>
        <v>186.37</v>
      </c>
      <c r="J100" s="32">
        <f t="shared" ref="J100:L100" si="53">J89+J99</f>
        <v>1262.1400000000001</v>
      </c>
      <c r="K100" s="32"/>
      <c r="L100" s="32">
        <f t="shared" si="53"/>
        <v>156.92000000000002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55">
        <v>180</v>
      </c>
      <c r="G101" s="61">
        <v>11.89</v>
      </c>
      <c r="H101" s="61">
        <v>9.82</v>
      </c>
      <c r="I101" s="61">
        <v>31.89</v>
      </c>
      <c r="J101" s="61">
        <v>286.39999999999998</v>
      </c>
      <c r="K101" s="41"/>
      <c r="L101" s="40">
        <v>35.99</v>
      </c>
    </row>
    <row r="102" spans="1:12" ht="15" x14ac:dyDescent="0.25">
      <c r="A102" s="23"/>
      <c r="B102" s="15"/>
      <c r="C102" s="11"/>
      <c r="D102" s="6"/>
      <c r="E102" s="42" t="s">
        <v>84</v>
      </c>
      <c r="F102" s="57">
        <v>100</v>
      </c>
      <c r="G102" s="57">
        <v>3.39</v>
      </c>
      <c r="H102" s="57">
        <v>5.89</v>
      </c>
      <c r="I102" s="57">
        <v>11.78</v>
      </c>
      <c r="J102" s="57">
        <v>104</v>
      </c>
      <c r="K102" s="44"/>
      <c r="L102" s="43">
        <v>25.54</v>
      </c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57">
        <v>200</v>
      </c>
      <c r="G103" s="57">
        <v>0.13</v>
      </c>
      <c r="H103" s="57">
        <v>0.02</v>
      </c>
      <c r="I103" s="57">
        <v>15.2</v>
      </c>
      <c r="J103" s="57">
        <v>78</v>
      </c>
      <c r="K103" s="44"/>
      <c r="L103" s="43">
        <v>5.2</v>
      </c>
    </row>
    <row r="104" spans="1:12" ht="15" x14ac:dyDescent="0.25">
      <c r="A104" s="23"/>
      <c r="B104" s="15"/>
      <c r="C104" s="11"/>
      <c r="D104" s="7" t="s">
        <v>23</v>
      </c>
      <c r="E104" s="52" t="s">
        <v>50</v>
      </c>
      <c r="F104" s="53">
        <v>40</v>
      </c>
      <c r="G104" s="53">
        <v>1.42</v>
      </c>
      <c r="H104" s="53">
        <v>0.16</v>
      </c>
      <c r="I104" s="53">
        <v>9.0399999999999991</v>
      </c>
      <c r="J104" s="53">
        <v>42.28</v>
      </c>
      <c r="K104" s="54"/>
      <c r="L104" s="53">
        <v>3.45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16.830000000000002</v>
      </c>
      <c r="H108" s="19">
        <f t="shared" si="54"/>
        <v>15.89</v>
      </c>
      <c r="I108" s="19">
        <f t="shared" si="54"/>
        <v>67.91</v>
      </c>
      <c r="J108" s="19">
        <f t="shared" si="54"/>
        <v>510.67999999999995</v>
      </c>
      <c r="K108" s="25"/>
      <c r="L108" s="19">
        <f t="shared" ref="L108" si="55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100</v>
      </c>
      <c r="G109" s="43">
        <v>2.96</v>
      </c>
      <c r="H109" s="43">
        <v>10.45</v>
      </c>
      <c r="I109" s="43">
        <v>8.68</v>
      </c>
      <c r="J109" s="43">
        <v>122</v>
      </c>
      <c r="K109" s="44"/>
      <c r="L109" s="63">
        <v>20.75</v>
      </c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4.8</v>
      </c>
      <c r="H110" s="43">
        <v>7.6</v>
      </c>
      <c r="I110" s="43">
        <v>6.4</v>
      </c>
      <c r="J110" s="43">
        <v>105</v>
      </c>
      <c r="K110" s="44"/>
      <c r="L110" s="43">
        <v>26.39</v>
      </c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60">
        <v>240</v>
      </c>
      <c r="G111" s="60">
        <v>23.5</v>
      </c>
      <c r="H111" s="60">
        <v>10.72</v>
      </c>
      <c r="I111" s="60">
        <v>15.44</v>
      </c>
      <c r="J111" s="60">
        <v>255</v>
      </c>
      <c r="K111" s="44"/>
      <c r="L111" s="43">
        <v>23.95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6" t="s">
        <v>62</v>
      </c>
      <c r="F113" s="57">
        <v>200</v>
      </c>
      <c r="G113" s="63">
        <v>0.46</v>
      </c>
      <c r="H113" s="63">
        <v>0.1</v>
      </c>
      <c r="I113" s="63">
        <v>12.51</v>
      </c>
      <c r="J113" s="63">
        <v>47</v>
      </c>
      <c r="K113" s="58"/>
      <c r="L113" s="57">
        <v>7.5</v>
      </c>
    </row>
    <row r="114" spans="1:12" ht="15" x14ac:dyDescent="0.25">
      <c r="A114" s="23"/>
      <c r="B114" s="15"/>
      <c r="C114" s="11"/>
      <c r="D114" s="7" t="s">
        <v>31</v>
      </c>
      <c r="E114" s="56" t="s">
        <v>49</v>
      </c>
      <c r="F114" s="57">
        <v>40</v>
      </c>
      <c r="G114" s="57">
        <v>3.1</v>
      </c>
      <c r="H114" s="57">
        <v>0.2</v>
      </c>
      <c r="I114" s="57">
        <v>20.100000000000001</v>
      </c>
      <c r="J114" s="57">
        <v>94.7</v>
      </c>
      <c r="K114" s="58"/>
      <c r="L114" s="57">
        <v>4.7</v>
      </c>
    </row>
    <row r="115" spans="1:12" ht="15" x14ac:dyDescent="0.25">
      <c r="A115" s="23"/>
      <c r="B115" s="15"/>
      <c r="C115" s="11"/>
      <c r="D115" s="7" t="s">
        <v>32</v>
      </c>
      <c r="E115" s="56" t="s">
        <v>50</v>
      </c>
      <c r="F115" s="57">
        <v>30</v>
      </c>
      <c r="G115" s="57">
        <v>1.42</v>
      </c>
      <c r="H115" s="57">
        <v>0.16</v>
      </c>
      <c r="I115" s="57">
        <v>9.0399999999999991</v>
      </c>
      <c r="J115" s="57">
        <v>42.28</v>
      </c>
      <c r="K115" s="58"/>
      <c r="L115" s="57">
        <v>3.45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36.24</v>
      </c>
      <c r="H118" s="19">
        <f t="shared" si="56"/>
        <v>29.229999999999997</v>
      </c>
      <c r="I118" s="19">
        <f t="shared" si="56"/>
        <v>72.17</v>
      </c>
      <c r="J118" s="19">
        <f t="shared" si="56"/>
        <v>665.98</v>
      </c>
      <c r="K118" s="25"/>
      <c r="L118" s="19">
        <f t="shared" ref="L118" si="57">SUM(L109:L117)</f>
        <v>86.740000000000009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1330</v>
      </c>
      <c r="G119" s="32">
        <f t="shared" ref="G119" si="58">G108+G118</f>
        <v>53.070000000000007</v>
      </c>
      <c r="H119" s="32">
        <f t="shared" ref="H119" si="59">H108+H118</f>
        <v>45.12</v>
      </c>
      <c r="I119" s="32">
        <f t="shared" ref="I119" si="60">I108+I118</f>
        <v>140.07999999999998</v>
      </c>
      <c r="J119" s="32">
        <f t="shared" ref="J119:L119" si="61">J108+J118</f>
        <v>1176.6599999999999</v>
      </c>
      <c r="K119" s="32"/>
      <c r="L119" s="32">
        <f t="shared" si="61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61">
        <v>180</v>
      </c>
      <c r="G120" s="61">
        <v>7.8</v>
      </c>
      <c r="H120" s="61">
        <v>5.7</v>
      </c>
      <c r="I120" s="61">
        <v>30.26</v>
      </c>
      <c r="J120" s="61">
        <v>201</v>
      </c>
      <c r="K120" s="41"/>
      <c r="L120" s="40">
        <v>32.53</v>
      </c>
    </row>
    <row r="121" spans="1:12" ht="15" x14ac:dyDescent="0.25">
      <c r="A121" s="14"/>
      <c r="B121" s="15"/>
      <c r="C121" s="11"/>
      <c r="D121" s="6"/>
      <c r="E121" s="42" t="s">
        <v>104</v>
      </c>
      <c r="F121" s="43">
        <v>100</v>
      </c>
      <c r="G121" s="43">
        <v>1.9</v>
      </c>
      <c r="H121" s="43">
        <v>4</v>
      </c>
      <c r="I121" s="43">
        <v>11</v>
      </c>
      <c r="J121" s="43">
        <v>88</v>
      </c>
      <c r="K121" s="44"/>
      <c r="L121" s="43">
        <v>14.9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63">
        <v>200</v>
      </c>
      <c r="G122" s="63">
        <v>0.57999999999999996</v>
      </c>
      <c r="H122" s="63">
        <v>0.14000000000000001</v>
      </c>
      <c r="I122" s="63">
        <v>24.11</v>
      </c>
      <c r="J122" s="63">
        <v>130</v>
      </c>
      <c r="K122" s="44"/>
      <c r="L122" s="43">
        <v>11.6</v>
      </c>
    </row>
    <row r="123" spans="1:12" ht="15" x14ac:dyDescent="0.25">
      <c r="A123" s="14"/>
      <c r="B123" s="15"/>
      <c r="C123" s="11"/>
      <c r="D123" s="7" t="s">
        <v>23</v>
      </c>
      <c r="E123" s="59" t="s">
        <v>50</v>
      </c>
      <c r="F123" s="60">
        <v>30</v>
      </c>
      <c r="G123" s="60">
        <v>1.42</v>
      </c>
      <c r="H123" s="60">
        <v>0.16</v>
      </c>
      <c r="I123" s="60">
        <v>9.0399999999999991</v>
      </c>
      <c r="J123" s="60">
        <v>42.28</v>
      </c>
      <c r="K123" s="44"/>
      <c r="L123" s="43">
        <v>3.45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75</v>
      </c>
      <c r="F125" s="63">
        <v>30</v>
      </c>
      <c r="G125" s="63">
        <v>3.9</v>
      </c>
      <c r="H125" s="63">
        <v>5.9</v>
      </c>
      <c r="I125" s="63">
        <v>8.98</v>
      </c>
      <c r="J125" s="63">
        <v>95</v>
      </c>
      <c r="K125" s="44"/>
      <c r="L125" s="43">
        <v>7.7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15.6</v>
      </c>
      <c r="H127" s="19">
        <f t="shared" si="62"/>
        <v>15.9</v>
      </c>
      <c r="I127" s="19">
        <f t="shared" si="62"/>
        <v>83.39</v>
      </c>
      <c r="J127" s="19">
        <f t="shared" si="62"/>
        <v>556.28</v>
      </c>
      <c r="K127" s="25"/>
      <c r="L127" s="19">
        <f t="shared" ref="L127" si="63">SUM(L120:L126)</f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63">
        <v>60</v>
      </c>
      <c r="G128" s="63">
        <v>1.2</v>
      </c>
      <c r="H128" s="63">
        <v>4.2</v>
      </c>
      <c r="I128" s="63">
        <v>4.8</v>
      </c>
      <c r="J128" s="63">
        <v>66</v>
      </c>
      <c r="K128" s="44"/>
      <c r="L128" s="43">
        <v>11.7</v>
      </c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6.88</v>
      </c>
      <c r="H129" s="43">
        <v>2.34</v>
      </c>
      <c r="I129" s="43">
        <v>21.2</v>
      </c>
      <c r="J129" s="43">
        <v>157</v>
      </c>
      <c r="K129" s="44"/>
      <c r="L129" s="43">
        <v>25.45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100</v>
      </c>
      <c r="G130" s="43">
        <v>25.26</v>
      </c>
      <c r="H130" s="43">
        <v>7.2</v>
      </c>
      <c r="I130" s="43">
        <v>0</v>
      </c>
      <c r="J130" s="43">
        <v>171</v>
      </c>
      <c r="K130" s="44"/>
      <c r="L130" s="43">
        <v>16.940000000000001</v>
      </c>
    </row>
    <row r="131" spans="1:12" ht="15" x14ac:dyDescent="0.25">
      <c r="A131" s="14"/>
      <c r="B131" s="15"/>
      <c r="C131" s="11"/>
      <c r="D131" s="7" t="s">
        <v>29</v>
      </c>
      <c r="E131" s="62" t="s">
        <v>59</v>
      </c>
      <c r="F131" s="43">
        <v>180</v>
      </c>
      <c r="G131" s="43">
        <v>3.24</v>
      </c>
      <c r="H131" s="43">
        <v>6.37</v>
      </c>
      <c r="I131" s="43">
        <v>28.3</v>
      </c>
      <c r="J131" s="43">
        <v>180</v>
      </c>
      <c r="K131" s="44"/>
      <c r="L131" s="43">
        <v>18.8</v>
      </c>
    </row>
    <row r="132" spans="1:12" ht="15" x14ac:dyDescent="0.25">
      <c r="A132" s="14"/>
      <c r="B132" s="15"/>
      <c r="C132" s="11"/>
      <c r="D132" s="7" t="s">
        <v>30</v>
      </c>
      <c r="E132" s="62" t="s">
        <v>68</v>
      </c>
      <c r="F132" s="63">
        <v>200</v>
      </c>
      <c r="G132" s="63">
        <v>0.46</v>
      </c>
      <c r="H132" s="63">
        <v>0.1</v>
      </c>
      <c r="I132" s="63">
        <v>12.51</v>
      </c>
      <c r="J132" s="63">
        <v>47</v>
      </c>
      <c r="K132" s="64"/>
      <c r="L132" s="63">
        <v>5.7</v>
      </c>
    </row>
    <row r="133" spans="1:12" ht="15" x14ac:dyDescent="0.25">
      <c r="A133" s="14"/>
      <c r="B133" s="15"/>
      <c r="C133" s="11"/>
      <c r="D133" s="7" t="s">
        <v>31</v>
      </c>
      <c r="E133" s="62" t="s">
        <v>49</v>
      </c>
      <c r="F133" s="63">
        <v>40</v>
      </c>
      <c r="G133" s="63">
        <v>3.1</v>
      </c>
      <c r="H133" s="63">
        <v>0.2</v>
      </c>
      <c r="I133" s="63">
        <v>20.100000000000001</v>
      </c>
      <c r="J133" s="63">
        <v>94.7</v>
      </c>
      <c r="K133" s="64"/>
      <c r="L133" s="63">
        <v>4.7</v>
      </c>
    </row>
    <row r="134" spans="1:12" ht="15" x14ac:dyDescent="0.25">
      <c r="A134" s="14"/>
      <c r="B134" s="15"/>
      <c r="C134" s="11"/>
      <c r="D134" s="7" t="s">
        <v>32</v>
      </c>
      <c r="E134" s="62" t="s">
        <v>50</v>
      </c>
      <c r="F134" s="63">
        <v>30</v>
      </c>
      <c r="G134" s="63">
        <v>1.42</v>
      </c>
      <c r="H134" s="63">
        <v>0.16</v>
      </c>
      <c r="I134" s="63">
        <v>9.0399999999999991</v>
      </c>
      <c r="J134" s="63">
        <v>42.28</v>
      </c>
      <c r="K134" s="64"/>
      <c r="L134" s="63">
        <v>3.45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41.560000000000009</v>
      </c>
      <c r="H137" s="19">
        <f t="shared" si="64"/>
        <v>20.57</v>
      </c>
      <c r="I137" s="19">
        <f t="shared" si="64"/>
        <v>95.949999999999989</v>
      </c>
      <c r="J137" s="19">
        <f t="shared" si="64"/>
        <v>757.98</v>
      </c>
      <c r="K137" s="25"/>
      <c r="L137" s="19">
        <f t="shared" ref="L137" si="65">SUM(L128:L136)</f>
        <v>86.740000000000009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1350</v>
      </c>
      <c r="G138" s="32">
        <f t="shared" ref="G138" si="66">G127+G137</f>
        <v>57.160000000000011</v>
      </c>
      <c r="H138" s="32">
        <f t="shared" ref="H138" si="67">H127+H137</f>
        <v>36.47</v>
      </c>
      <c r="I138" s="32">
        <f t="shared" ref="I138" si="68">I127+I137</f>
        <v>179.33999999999997</v>
      </c>
      <c r="J138" s="32">
        <f t="shared" ref="J138:L138" si="69">J127+J137</f>
        <v>1314.26</v>
      </c>
      <c r="K138" s="32"/>
      <c r="L138" s="32">
        <f t="shared" si="69"/>
        <v>156.92000000000002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61">
        <v>150</v>
      </c>
      <c r="G139" s="61">
        <v>13.29</v>
      </c>
      <c r="H139" s="61">
        <v>7.88</v>
      </c>
      <c r="I139" s="61">
        <v>13.22</v>
      </c>
      <c r="J139" s="61">
        <v>264</v>
      </c>
      <c r="K139" s="41"/>
      <c r="L139" s="40">
        <v>30.75</v>
      </c>
    </row>
    <row r="140" spans="1:12" ht="15" x14ac:dyDescent="0.25">
      <c r="A140" s="23"/>
      <c r="B140" s="15"/>
      <c r="C140" s="11"/>
      <c r="D140" s="6"/>
      <c r="E140" s="42" t="s">
        <v>91</v>
      </c>
      <c r="F140" s="43">
        <v>80</v>
      </c>
      <c r="G140" s="43">
        <v>1.37</v>
      </c>
      <c r="H140" s="43">
        <v>2.0699999999999998</v>
      </c>
      <c r="I140" s="43">
        <v>15.46</v>
      </c>
      <c r="J140" s="43">
        <v>71</v>
      </c>
      <c r="K140" s="44"/>
      <c r="L140" s="43">
        <v>20.3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63">
        <v>200</v>
      </c>
      <c r="G141" s="63">
        <v>0.46</v>
      </c>
      <c r="H141" s="63">
        <v>0.1</v>
      </c>
      <c r="I141" s="63">
        <v>12.51</v>
      </c>
      <c r="J141" s="63">
        <v>47</v>
      </c>
      <c r="K141" s="44"/>
      <c r="L141" s="43">
        <v>6.5</v>
      </c>
    </row>
    <row r="142" spans="1:12" ht="15.75" customHeight="1" x14ac:dyDescent="0.25">
      <c r="A142" s="23"/>
      <c r="B142" s="15"/>
      <c r="C142" s="11"/>
      <c r="D142" s="7" t="s">
        <v>23</v>
      </c>
      <c r="E142" s="62" t="s">
        <v>50</v>
      </c>
      <c r="F142" s="63">
        <v>30</v>
      </c>
      <c r="G142" s="63">
        <v>1.42</v>
      </c>
      <c r="H142" s="63">
        <v>0.16</v>
      </c>
      <c r="I142" s="63">
        <v>9.0399999999999991</v>
      </c>
      <c r="J142" s="63">
        <v>42.28</v>
      </c>
      <c r="K142" s="44"/>
      <c r="L142" s="43">
        <v>3.45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52</v>
      </c>
      <c r="F144" s="43">
        <v>50</v>
      </c>
      <c r="G144" s="43">
        <v>2.69</v>
      </c>
      <c r="H144" s="43">
        <v>9.52</v>
      </c>
      <c r="I144" s="43">
        <v>18.95</v>
      </c>
      <c r="J144" s="43">
        <v>190</v>
      </c>
      <c r="K144" s="44"/>
      <c r="L144" s="43">
        <v>9.18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19.23</v>
      </c>
      <c r="H146" s="19">
        <f t="shared" si="70"/>
        <v>19.729999999999997</v>
      </c>
      <c r="I146" s="19">
        <f t="shared" si="70"/>
        <v>69.179999999999993</v>
      </c>
      <c r="J146" s="19">
        <f t="shared" si="70"/>
        <v>614.28</v>
      </c>
      <c r="K146" s="25"/>
      <c r="L146" s="19">
        <f t="shared" ref="L146" si="71">SUM(L139:L145)</f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100</v>
      </c>
      <c r="G147" s="43">
        <v>1.29</v>
      </c>
      <c r="H147" s="43">
        <v>2.61</v>
      </c>
      <c r="I147" s="43">
        <v>12.41</v>
      </c>
      <c r="J147" s="43">
        <v>69</v>
      </c>
      <c r="K147" s="44"/>
      <c r="L147" s="43">
        <v>15.92</v>
      </c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200</v>
      </c>
      <c r="G148" s="43">
        <v>11</v>
      </c>
      <c r="H148" s="43">
        <v>18.2</v>
      </c>
      <c r="I148" s="43">
        <v>15.2</v>
      </c>
      <c r="J148" s="43">
        <v>357</v>
      </c>
      <c r="K148" s="44"/>
      <c r="L148" s="43">
        <v>20.94</v>
      </c>
    </row>
    <row r="149" spans="1:12" ht="15" x14ac:dyDescent="0.25">
      <c r="A149" s="23"/>
      <c r="B149" s="15"/>
      <c r="C149" s="11"/>
      <c r="D149" s="7" t="s">
        <v>28</v>
      </c>
      <c r="E149" s="42" t="s">
        <v>94</v>
      </c>
      <c r="F149" s="43">
        <v>90</v>
      </c>
      <c r="G149" s="43">
        <v>21.3</v>
      </c>
      <c r="H149" s="43">
        <v>4.04</v>
      </c>
      <c r="I149" s="43">
        <v>0</v>
      </c>
      <c r="J149" s="43">
        <v>142</v>
      </c>
      <c r="K149" s="44"/>
      <c r="L149" s="43">
        <v>13.93</v>
      </c>
    </row>
    <row r="150" spans="1:12" ht="15" x14ac:dyDescent="0.25">
      <c r="A150" s="23"/>
      <c r="B150" s="15"/>
      <c r="C150" s="11"/>
      <c r="D150" s="7" t="s">
        <v>29</v>
      </c>
      <c r="E150" s="42" t="s">
        <v>95</v>
      </c>
      <c r="F150" s="43">
        <v>150</v>
      </c>
      <c r="G150" s="43">
        <v>7.98</v>
      </c>
      <c r="H150" s="43">
        <v>3.04</v>
      </c>
      <c r="I150" s="43">
        <v>25.6</v>
      </c>
      <c r="J150" s="43">
        <v>175</v>
      </c>
      <c r="K150" s="44"/>
      <c r="L150" s="43">
        <v>20.3</v>
      </c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63">
        <v>200</v>
      </c>
      <c r="G151" s="63">
        <v>0.46</v>
      </c>
      <c r="H151" s="63">
        <v>0.1</v>
      </c>
      <c r="I151" s="63">
        <v>12.51</v>
      </c>
      <c r="J151" s="63">
        <v>47</v>
      </c>
      <c r="K151" s="44"/>
      <c r="L151" s="43">
        <v>7.5</v>
      </c>
    </row>
    <row r="152" spans="1:12" ht="15" x14ac:dyDescent="0.25">
      <c r="A152" s="23"/>
      <c r="B152" s="15"/>
      <c r="C152" s="11"/>
      <c r="D152" s="7" t="s">
        <v>31</v>
      </c>
      <c r="E152" s="62" t="s">
        <v>49</v>
      </c>
      <c r="F152" s="63">
        <v>40</v>
      </c>
      <c r="G152" s="63">
        <v>3.1</v>
      </c>
      <c r="H152" s="63">
        <v>0.2</v>
      </c>
      <c r="I152" s="63">
        <v>20.100000000000001</v>
      </c>
      <c r="J152" s="63">
        <v>94.7</v>
      </c>
      <c r="K152" s="44"/>
      <c r="L152" s="43">
        <v>3.45</v>
      </c>
    </row>
    <row r="153" spans="1:12" ht="15" x14ac:dyDescent="0.25">
      <c r="A153" s="23"/>
      <c r="B153" s="15"/>
      <c r="C153" s="11"/>
      <c r="D153" s="7" t="s">
        <v>32</v>
      </c>
      <c r="E153" s="62" t="s">
        <v>50</v>
      </c>
      <c r="F153" s="63">
        <v>30</v>
      </c>
      <c r="G153" s="63">
        <v>1.42</v>
      </c>
      <c r="H153" s="63">
        <v>0.16</v>
      </c>
      <c r="I153" s="63">
        <v>9.0399999999999991</v>
      </c>
      <c r="J153" s="63">
        <v>42.28</v>
      </c>
      <c r="K153" s="44"/>
      <c r="L153" s="43">
        <v>4.7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46.550000000000011</v>
      </c>
      <c r="H156" s="19">
        <f t="shared" si="72"/>
        <v>28.349999999999998</v>
      </c>
      <c r="I156" s="19">
        <f t="shared" si="72"/>
        <v>94.859999999999985</v>
      </c>
      <c r="J156" s="19">
        <f t="shared" si="72"/>
        <v>926.98</v>
      </c>
      <c r="K156" s="25"/>
      <c r="L156" s="19">
        <f t="shared" ref="L156" si="73">SUM(L147:L155)</f>
        <v>86.740000000000009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1320</v>
      </c>
      <c r="G157" s="32">
        <f t="shared" ref="G157" si="74">G146+G156</f>
        <v>65.780000000000015</v>
      </c>
      <c r="H157" s="32">
        <f t="shared" ref="H157" si="75">H146+H156</f>
        <v>48.08</v>
      </c>
      <c r="I157" s="32">
        <f t="shared" ref="I157" si="76">I146+I156</f>
        <v>164.03999999999996</v>
      </c>
      <c r="J157" s="32">
        <f t="shared" ref="J157:L157" si="77">J146+J156</f>
        <v>1541.26</v>
      </c>
      <c r="K157" s="32"/>
      <c r="L157" s="32">
        <f t="shared" si="77"/>
        <v>156.92000000000002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44</v>
      </c>
      <c r="F158" s="63">
        <v>100</v>
      </c>
      <c r="G158" s="63">
        <v>0.9</v>
      </c>
      <c r="H158" s="63">
        <v>0.2</v>
      </c>
      <c r="I158" s="63">
        <v>10</v>
      </c>
      <c r="J158" s="63">
        <v>47</v>
      </c>
      <c r="K158" s="41"/>
      <c r="L158" s="40">
        <v>20.39</v>
      </c>
    </row>
    <row r="159" spans="1:12" ht="15" x14ac:dyDescent="0.25">
      <c r="A159" s="23"/>
      <c r="B159" s="15"/>
      <c r="C159" s="11"/>
      <c r="D159" s="6"/>
      <c r="E159" s="42" t="s">
        <v>96</v>
      </c>
      <c r="F159" s="43">
        <v>180</v>
      </c>
      <c r="G159" s="43">
        <v>9.2100000000000009</v>
      </c>
      <c r="H159" s="43">
        <v>5.88</v>
      </c>
      <c r="I159" s="43">
        <v>30.38</v>
      </c>
      <c r="J159" s="43">
        <v>215.56</v>
      </c>
      <c r="K159" s="44"/>
      <c r="L159" s="43">
        <v>30.96</v>
      </c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63">
        <v>200</v>
      </c>
      <c r="G160" s="63">
        <v>0.27</v>
      </c>
      <c r="H160" s="63">
        <v>0.02</v>
      </c>
      <c r="I160" s="63">
        <v>15.2</v>
      </c>
      <c r="J160" s="63">
        <v>62</v>
      </c>
      <c r="K160" s="44"/>
      <c r="L160" s="43">
        <v>6.2</v>
      </c>
    </row>
    <row r="161" spans="1:12" ht="15" x14ac:dyDescent="0.25">
      <c r="A161" s="23"/>
      <c r="B161" s="15"/>
      <c r="C161" s="11"/>
      <c r="D161" s="7" t="s">
        <v>23</v>
      </c>
      <c r="E161" s="62" t="s">
        <v>50</v>
      </c>
      <c r="F161" s="63">
        <v>30</v>
      </c>
      <c r="G161" s="63">
        <v>1.42</v>
      </c>
      <c r="H161" s="63">
        <v>0.16</v>
      </c>
      <c r="I161" s="63">
        <v>9.0399999999999991</v>
      </c>
      <c r="J161" s="63">
        <v>42.28</v>
      </c>
      <c r="K161" s="64"/>
      <c r="L161" s="63">
        <v>3.45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52</v>
      </c>
      <c r="F163" s="63">
        <v>50</v>
      </c>
      <c r="G163" s="63">
        <v>3.69</v>
      </c>
      <c r="H163" s="63">
        <v>9.74</v>
      </c>
      <c r="I163" s="63">
        <v>18.95</v>
      </c>
      <c r="J163" s="63">
        <v>190</v>
      </c>
      <c r="K163" s="64"/>
      <c r="L163" s="63">
        <v>9.18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15.49</v>
      </c>
      <c r="H165" s="19">
        <f t="shared" si="78"/>
        <v>16</v>
      </c>
      <c r="I165" s="19">
        <f t="shared" si="78"/>
        <v>83.570000000000007</v>
      </c>
      <c r="J165" s="19">
        <f t="shared" si="78"/>
        <v>556.84</v>
      </c>
      <c r="K165" s="25"/>
      <c r="L165" s="19">
        <f t="shared" ref="L165" si="79"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0.83</v>
      </c>
      <c r="H166" s="43">
        <v>6.37</v>
      </c>
      <c r="I166" s="43">
        <v>2.82</v>
      </c>
      <c r="J166" s="43">
        <v>72</v>
      </c>
      <c r="K166" s="44"/>
      <c r="L166" s="43">
        <v>12.98</v>
      </c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1.8</v>
      </c>
      <c r="H167" s="43">
        <v>4.92</v>
      </c>
      <c r="I167" s="43">
        <v>10.93</v>
      </c>
      <c r="J167" s="43">
        <v>100.99</v>
      </c>
      <c r="K167" s="44"/>
      <c r="L167" s="43">
        <v>19.84</v>
      </c>
    </row>
    <row r="168" spans="1:12" ht="15" x14ac:dyDescent="0.25">
      <c r="A168" s="23"/>
      <c r="B168" s="15"/>
      <c r="C168" s="11"/>
      <c r="D168" s="7" t="s">
        <v>28</v>
      </c>
      <c r="E168" s="42" t="s">
        <v>58</v>
      </c>
      <c r="F168" s="63">
        <v>100</v>
      </c>
      <c r="G168" s="63">
        <v>12.19</v>
      </c>
      <c r="H168" s="63">
        <v>9.51</v>
      </c>
      <c r="I168" s="63">
        <v>3.32</v>
      </c>
      <c r="J168" s="63">
        <v>150</v>
      </c>
      <c r="K168" s="44"/>
      <c r="L168" s="43">
        <v>20.3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63">
        <v>180</v>
      </c>
      <c r="G169" s="63">
        <v>3.24</v>
      </c>
      <c r="H169" s="63">
        <v>6.37</v>
      </c>
      <c r="I169" s="63">
        <v>28.3</v>
      </c>
      <c r="J169" s="63">
        <v>180</v>
      </c>
      <c r="K169" s="44"/>
      <c r="L169" s="43">
        <v>18.97</v>
      </c>
    </row>
    <row r="170" spans="1:12" ht="15" x14ac:dyDescent="0.25">
      <c r="A170" s="23"/>
      <c r="B170" s="15"/>
      <c r="C170" s="11"/>
      <c r="D170" s="7" t="s">
        <v>30</v>
      </c>
      <c r="E170" s="42" t="s">
        <v>99</v>
      </c>
      <c r="F170" s="43">
        <v>200</v>
      </c>
      <c r="G170" s="43">
        <v>1</v>
      </c>
      <c r="H170" s="43">
        <v>0</v>
      </c>
      <c r="I170" s="43">
        <v>20.2</v>
      </c>
      <c r="J170" s="43">
        <v>84.8</v>
      </c>
      <c r="K170" s="44"/>
      <c r="L170" s="43">
        <v>6.5</v>
      </c>
    </row>
    <row r="171" spans="1:12" ht="15" x14ac:dyDescent="0.25">
      <c r="A171" s="23"/>
      <c r="B171" s="15"/>
      <c r="C171" s="11"/>
      <c r="D171" s="7" t="s">
        <v>31</v>
      </c>
      <c r="E171" s="62" t="s">
        <v>49</v>
      </c>
      <c r="F171" s="63">
        <v>40</v>
      </c>
      <c r="G171" s="63">
        <v>3.1</v>
      </c>
      <c r="H171" s="63">
        <v>0.2</v>
      </c>
      <c r="I171" s="63">
        <v>20.100000000000001</v>
      </c>
      <c r="J171" s="63">
        <v>94.7</v>
      </c>
      <c r="K171" s="64"/>
      <c r="L171" s="63">
        <v>4.7</v>
      </c>
    </row>
    <row r="172" spans="1:12" ht="15" x14ac:dyDescent="0.25">
      <c r="A172" s="23"/>
      <c r="B172" s="15"/>
      <c r="C172" s="11"/>
      <c r="D172" s="7" t="s">
        <v>32</v>
      </c>
      <c r="E172" s="62" t="s">
        <v>50</v>
      </c>
      <c r="F172" s="63">
        <v>30</v>
      </c>
      <c r="G172" s="63">
        <v>1.42</v>
      </c>
      <c r="H172" s="63">
        <v>0.16</v>
      </c>
      <c r="I172" s="63">
        <v>9.0399999999999991</v>
      </c>
      <c r="J172" s="63">
        <v>42.28</v>
      </c>
      <c r="K172" s="64"/>
      <c r="L172" s="63">
        <v>3.45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23.580000000000005</v>
      </c>
      <c r="H175" s="19">
        <f t="shared" si="80"/>
        <v>27.529999999999998</v>
      </c>
      <c r="I175" s="19">
        <f t="shared" si="80"/>
        <v>94.710000000000008</v>
      </c>
      <c r="J175" s="19">
        <f t="shared" si="80"/>
        <v>724.77</v>
      </c>
      <c r="K175" s="25"/>
      <c r="L175" s="19">
        <f t="shared" ref="L175" si="81">SUM(L166:L174)</f>
        <v>86.740000000000009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1370</v>
      </c>
      <c r="G176" s="32">
        <f t="shared" ref="G176" si="82">G165+G175</f>
        <v>39.070000000000007</v>
      </c>
      <c r="H176" s="32">
        <f t="shared" ref="H176" si="83">H165+H175</f>
        <v>43.53</v>
      </c>
      <c r="I176" s="32">
        <f t="shared" ref="I176" si="84">I165+I175</f>
        <v>178.28000000000003</v>
      </c>
      <c r="J176" s="32">
        <f t="shared" ref="J176:L176" si="85">J165+J175</f>
        <v>1281.6100000000001</v>
      </c>
      <c r="K176" s="32"/>
      <c r="L176" s="32">
        <f t="shared" si="85"/>
        <v>156.92000000000002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61">
        <v>200</v>
      </c>
      <c r="G177" s="61">
        <v>9.89</v>
      </c>
      <c r="H177" s="61">
        <v>7.79</v>
      </c>
      <c r="I177" s="61">
        <v>31.29</v>
      </c>
      <c r="J177" s="61">
        <v>266.39999999999998</v>
      </c>
      <c r="K177" s="41"/>
      <c r="L177" s="40">
        <v>26.54</v>
      </c>
    </row>
    <row r="178" spans="1:12" ht="15" x14ac:dyDescent="0.25">
      <c r="A178" s="23"/>
      <c r="B178" s="15"/>
      <c r="C178" s="11"/>
      <c r="D178" s="6"/>
      <c r="E178" s="42" t="s">
        <v>100</v>
      </c>
      <c r="F178" s="63">
        <v>100</v>
      </c>
      <c r="G178" s="63">
        <v>2.73</v>
      </c>
      <c r="H178" s="63">
        <v>7.67</v>
      </c>
      <c r="I178" s="63">
        <v>11.13</v>
      </c>
      <c r="J178" s="63">
        <v>104</v>
      </c>
      <c r="K178" s="44"/>
      <c r="L178" s="43">
        <v>32.69</v>
      </c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63">
        <v>200</v>
      </c>
      <c r="G179" s="63">
        <v>0.46</v>
      </c>
      <c r="H179" s="63">
        <v>0.28999999999999998</v>
      </c>
      <c r="I179" s="63">
        <v>16.510000000000002</v>
      </c>
      <c r="J179" s="63">
        <v>89</v>
      </c>
      <c r="K179" s="64"/>
      <c r="L179" s="63">
        <v>7.5</v>
      </c>
    </row>
    <row r="180" spans="1:12" ht="15" x14ac:dyDescent="0.25">
      <c r="A180" s="23"/>
      <c r="B180" s="15"/>
      <c r="C180" s="11"/>
      <c r="D180" s="7" t="s">
        <v>23</v>
      </c>
      <c r="E180" s="62" t="s">
        <v>50</v>
      </c>
      <c r="F180" s="63">
        <v>30</v>
      </c>
      <c r="G180" s="63">
        <v>2.42</v>
      </c>
      <c r="H180" s="63">
        <v>0.16</v>
      </c>
      <c r="I180" s="63">
        <v>10.039999999999999</v>
      </c>
      <c r="J180" s="63">
        <v>42.28</v>
      </c>
      <c r="K180" s="64"/>
      <c r="L180" s="63">
        <v>3.45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15.500000000000002</v>
      </c>
      <c r="H184" s="19">
        <f t="shared" si="86"/>
        <v>15.91</v>
      </c>
      <c r="I184" s="19">
        <f t="shared" si="86"/>
        <v>68.97</v>
      </c>
      <c r="J184" s="19">
        <f t="shared" si="86"/>
        <v>501.67999999999995</v>
      </c>
      <c r="K184" s="25"/>
      <c r="L184" s="19">
        <f t="shared" ref="L184" si="87">SUM(L177:L183)</f>
        <v>70.179999999999993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63">
        <v>80</v>
      </c>
      <c r="G185" s="63">
        <v>0.81</v>
      </c>
      <c r="H185" s="63">
        <v>5.6</v>
      </c>
      <c r="I185" s="63">
        <v>5.65</v>
      </c>
      <c r="J185" s="63">
        <v>78</v>
      </c>
      <c r="K185" s="44"/>
      <c r="L185" s="43">
        <v>10.93</v>
      </c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63">
        <v>200</v>
      </c>
      <c r="G186" s="63">
        <v>7.2</v>
      </c>
      <c r="H186" s="63">
        <v>6</v>
      </c>
      <c r="I186" s="63">
        <v>24.8</v>
      </c>
      <c r="J186" s="63">
        <v>182</v>
      </c>
      <c r="K186" s="44"/>
      <c r="L186" s="43">
        <v>22.84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63">
        <v>100</v>
      </c>
      <c r="G187" s="63">
        <v>10.5</v>
      </c>
      <c r="H187" s="63">
        <v>12.8</v>
      </c>
      <c r="I187" s="63">
        <v>6.3</v>
      </c>
      <c r="J187" s="63">
        <v>182</v>
      </c>
      <c r="K187" s="44"/>
      <c r="L187" s="43">
        <v>15.18</v>
      </c>
    </row>
    <row r="188" spans="1:12" ht="15" x14ac:dyDescent="0.25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5.65</v>
      </c>
      <c r="H188" s="43">
        <v>0.91</v>
      </c>
      <c r="I188" s="43">
        <v>30.06</v>
      </c>
      <c r="J188" s="43">
        <v>154</v>
      </c>
      <c r="K188" s="44"/>
      <c r="L188" s="43">
        <v>22.44</v>
      </c>
    </row>
    <row r="189" spans="1:12" ht="15" x14ac:dyDescent="0.25">
      <c r="A189" s="23"/>
      <c r="B189" s="15"/>
      <c r="C189" s="11"/>
      <c r="D189" s="7" t="s">
        <v>30</v>
      </c>
      <c r="E189" s="42" t="s">
        <v>74</v>
      </c>
      <c r="F189" s="63">
        <v>200</v>
      </c>
      <c r="G189" s="63">
        <v>7.2</v>
      </c>
      <c r="H189" s="63">
        <v>4.2</v>
      </c>
      <c r="I189" s="63">
        <v>11.4</v>
      </c>
      <c r="J189" s="63">
        <v>113</v>
      </c>
      <c r="K189" s="44"/>
      <c r="L189" s="43">
        <v>7.2</v>
      </c>
    </row>
    <row r="190" spans="1:12" ht="15" x14ac:dyDescent="0.25">
      <c r="A190" s="23"/>
      <c r="B190" s="15"/>
      <c r="C190" s="11"/>
      <c r="D190" s="7" t="s">
        <v>31</v>
      </c>
      <c r="E190" s="62" t="s">
        <v>49</v>
      </c>
      <c r="F190" s="63">
        <v>40</v>
      </c>
      <c r="G190" s="63">
        <v>3.1</v>
      </c>
      <c r="H190" s="63">
        <v>0.2</v>
      </c>
      <c r="I190" s="63">
        <v>20.100000000000001</v>
      </c>
      <c r="J190" s="63">
        <v>94.7</v>
      </c>
      <c r="K190" s="64"/>
      <c r="L190" s="63">
        <v>4.7</v>
      </c>
    </row>
    <row r="191" spans="1:12" ht="15" x14ac:dyDescent="0.25">
      <c r="A191" s="23"/>
      <c r="B191" s="15"/>
      <c r="C191" s="11"/>
      <c r="D191" s="7" t="s">
        <v>32</v>
      </c>
      <c r="E191" s="62" t="s">
        <v>50</v>
      </c>
      <c r="F191" s="63">
        <v>30</v>
      </c>
      <c r="G191" s="63">
        <v>1.42</v>
      </c>
      <c r="H191" s="63">
        <v>0.16</v>
      </c>
      <c r="I191" s="63">
        <v>9.0399999999999991</v>
      </c>
      <c r="J191" s="63">
        <v>42.28</v>
      </c>
      <c r="K191" s="64"/>
      <c r="L191" s="63">
        <v>3.45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35.879999999999995</v>
      </c>
      <c r="H194" s="19">
        <f t="shared" si="88"/>
        <v>29.869999999999997</v>
      </c>
      <c r="I194" s="19">
        <f t="shared" si="88"/>
        <v>107.35</v>
      </c>
      <c r="J194" s="19">
        <f t="shared" si="88"/>
        <v>845.98</v>
      </c>
      <c r="K194" s="25"/>
      <c r="L194" s="19">
        <f t="shared" ref="L194" si="89">SUM(L185:L193)</f>
        <v>86.740000000000009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1330</v>
      </c>
      <c r="G195" s="32">
        <f t="shared" ref="G195" si="90">G184+G194</f>
        <v>51.379999999999995</v>
      </c>
      <c r="H195" s="32">
        <f t="shared" ref="H195" si="91">H184+H194</f>
        <v>45.78</v>
      </c>
      <c r="I195" s="32">
        <f t="shared" ref="I195" si="92">I184+I194</f>
        <v>176.32</v>
      </c>
      <c r="J195" s="32">
        <f t="shared" ref="J195:L195" si="93">J184+J194</f>
        <v>1347.6599999999999</v>
      </c>
      <c r="K195" s="32"/>
      <c r="L195" s="32">
        <f t="shared" si="93"/>
        <v>156.92000000000002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1360.5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55.893000000000008</v>
      </c>
      <c r="H196" s="34">
        <f t="shared" si="94"/>
        <v>46.065999999999995</v>
      </c>
      <c r="I196" s="34">
        <f t="shared" si="94"/>
        <v>181.27189999999999</v>
      </c>
      <c r="J196" s="34">
        <f t="shared" si="94"/>
        <v>1381.0540000000001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2024-09-01T15:17:19Z</cp:lastPrinted>
  <dcterms:created xsi:type="dcterms:W3CDTF">2022-05-16T14:23:56Z</dcterms:created>
  <dcterms:modified xsi:type="dcterms:W3CDTF">2024-10-30T07:35:55Z</dcterms:modified>
</cp:coreProperties>
</file>